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Beruházási csoport\Schmidt Ildikó\Kossuth u.30. udvar\Ajánlati felhívás parkoló kialak\"/>
    </mc:Choice>
  </mc:AlternateContent>
  <xr:revisionPtr revIDLastSave="0" documentId="13_ncr:1_{A3BBAB1D-C495-42EC-AFCB-EE2D89392244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Teljes Záradék" sheetId="1" r:id="rId1"/>
    <sheet name="Út-parkoló" sheetId="2" r:id="rId2"/>
  </sheets>
  <definedNames>
    <definedName name="Excel_BuiltIn_Print_Area" localSheetId="0">NA()</definedName>
    <definedName name="_xlnm.Print_Area" localSheetId="1">'Út-parkoló'!$A$1:$H$68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2" l="1"/>
  <c r="G18" i="2"/>
  <c r="H17" i="2"/>
  <c r="G17" i="2"/>
  <c r="H16" i="2"/>
  <c r="G16" i="2"/>
  <c r="H15" i="2"/>
  <c r="G15" i="2"/>
  <c r="H14" i="2"/>
  <c r="G14" i="2"/>
  <c r="H13" i="2"/>
  <c r="G13" i="2"/>
  <c r="C10" i="2"/>
  <c r="G10" i="2" s="1"/>
  <c r="H9" i="2"/>
  <c r="G9" i="2"/>
  <c r="H8" i="2"/>
  <c r="G8" i="2"/>
  <c r="H7" i="2"/>
  <c r="G7" i="2"/>
  <c r="H6" i="2"/>
  <c r="G6" i="2"/>
  <c r="H19" i="2" l="1"/>
  <c r="G19" i="2"/>
  <c r="G11" i="2"/>
  <c r="H10" i="2"/>
  <c r="H11" i="2" s="1"/>
  <c r="G20" i="2" l="1"/>
  <c r="C17" i="1" s="1"/>
  <c r="H20" i="2"/>
  <c r="D17" i="1" s="1"/>
  <c r="C19" i="1" l="1"/>
  <c r="C20" i="1" s="1"/>
  <c r="C21" i="1" s="1"/>
</calcChain>
</file>

<file path=xl/sharedStrings.xml><?xml version="1.0" encoding="utf-8"?>
<sst xmlns="http://schemas.openxmlformats.org/spreadsheetml/2006/main" count="68" uniqueCount="56">
  <si>
    <t xml:space="preserve">Megbízó:                               </t>
  </si>
  <si>
    <t>Pomáz Város Önkormányzata</t>
  </si>
  <si>
    <t>2013 Pomáz, Kossuth Lajos utca 23.</t>
  </si>
  <si>
    <t xml:space="preserve">                                       </t>
  </si>
  <si>
    <t xml:space="preserve">Felső szintű költségvetés (40%)        </t>
  </si>
  <si>
    <t xml:space="preserve">A munka leírása:                       </t>
  </si>
  <si>
    <t>Megnevezés</t>
  </si>
  <si>
    <t>Anyagköltség</t>
  </si>
  <si>
    <t>Díjköltség</t>
  </si>
  <si>
    <t>1. Építmény közvetlen költségei</t>
  </si>
  <si>
    <t>2.1 ÁFA vetítési alap</t>
  </si>
  <si>
    <t>2.2 Áfa</t>
  </si>
  <si>
    <t>3.  A munka ára</t>
  </si>
  <si>
    <t>Aláírás</t>
  </si>
  <si>
    <t>Fsz</t>
  </si>
  <si>
    <t>Tétel megnevezése</t>
  </si>
  <si>
    <t>Mennyiség</t>
  </si>
  <si>
    <t>Egység</t>
  </si>
  <si>
    <t>Anyag</t>
  </si>
  <si>
    <t>Díj</t>
  </si>
  <si>
    <t>Anyag összesen</t>
  </si>
  <si>
    <t>Díj összesen</t>
  </si>
  <si>
    <t>1./ Előkészítő munkák</t>
  </si>
  <si>
    <t>1.</t>
  </si>
  <si>
    <t>Kitűzés - helyszínrajzi, magassági kitűzés- a kivitelezés folyamatára</t>
  </si>
  <si>
    <t>m2</t>
  </si>
  <si>
    <t>m3</t>
  </si>
  <si>
    <t>5.</t>
  </si>
  <si>
    <t>Bevágási szelvény készítése - átlag 20 cm vastagságban -, kitermelt altalaj szállítása lerakóba, lerakóhelyi díjjal, lerakóhelyi díj az anyagköltségben elszámolva</t>
  </si>
  <si>
    <t>6.</t>
  </si>
  <si>
    <t>Tükör készítés</t>
  </si>
  <si>
    <t>7.</t>
  </si>
  <si>
    <t>Töltésépítés burkolt felöletek alatt</t>
  </si>
  <si>
    <t>8.</t>
  </si>
  <si>
    <t>Tömörítés bármely tömörítési osztályban gépi erővel, nagy felületen, tömörségi fok: 95%</t>
  </si>
  <si>
    <t>Összesen:</t>
  </si>
  <si>
    <t>2./ Építések (előirányzott mennyiségek):</t>
  </si>
  <si>
    <t>10.</t>
  </si>
  <si>
    <t>Z0/63 zúzottkő út alap készítése tömörítéssel</t>
  </si>
  <si>
    <t>12.</t>
  </si>
  <si>
    <t>Útszegély építése  C20/25-XF4-32-F2-MSZ minőségű a MSZ 4798-1:2004 szerint,  betonba ágyazva, cementhabarcs fugázással</t>
  </si>
  <si>
    <t>m</t>
  </si>
  <si>
    <t>14.</t>
  </si>
  <si>
    <t>Z0/32 zúzott kőalap készítése tömörítássel</t>
  </si>
  <si>
    <t>15.</t>
  </si>
  <si>
    <t>Z0/22 kiékelő zúzalék terítése, tömörítése útfelületen</t>
  </si>
  <si>
    <t>16.</t>
  </si>
  <si>
    <t>Meglévő útpálya felületének fellazítása - szántása -, 0/22-es zúzalék pótlással a felület kiegyenlítése, tömörítése</t>
  </si>
  <si>
    <t>21.</t>
  </si>
  <si>
    <t>Fel-levonulás</t>
  </si>
  <si>
    <t>db</t>
  </si>
  <si>
    <t>Mindösszesen 1-2:</t>
  </si>
  <si>
    <t>Készült: 2026 október</t>
  </si>
  <si>
    <t>Pomáz - Parkoló bővítés  Kossuth Lajos utca 30., Hrsz.: 42</t>
  </si>
  <si>
    <t xml:space="preserve">AJÁNLATTÉTELI LAP </t>
  </si>
  <si>
    <t>Pomáz, Kossuth Lajos u. 30. ingatlanon parkoló bővítése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</si>
</sst>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Ft&quot;"/>
  </numFmts>
  <fonts count="7" x14ac:knownFonts="1">
    <font>
      <sz val="10"/>
      <name val="Arial"/>
      <charset val="238"/>
    </font>
    <font>
      <sz val="10"/>
      <name val="Arial CE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FF0000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center" vertical="top"/>
    </xf>
    <xf numFmtId="10" fontId="2" fillId="0" borderId="1" xfId="0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/>
    <xf numFmtId="2" fontId="4" fillId="0" borderId="0" xfId="0" applyNumberFormat="1" applyFont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5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justify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justify" vertical="center" wrapText="1"/>
    </xf>
    <xf numFmtId="0" fontId="4" fillId="0" borderId="0" xfId="0" applyFont="1" applyBorder="1"/>
    <xf numFmtId="2" fontId="4" fillId="0" borderId="0" xfId="0" applyNumberFormat="1" applyFont="1" applyBorder="1"/>
    <xf numFmtId="0" fontId="6" fillId="2" borderId="0" xfId="0" applyFont="1" applyFill="1" applyBorder="1" applyAlignment="1">
      <alignment horizontal="justify" vertical="center"/>
    </xf>
    <xf numFmtId="0" fontId="6" fillId="0" borderId="0" xfId="0" applyFont="1" applyBorder="1" applyAlignment="1">
      <alignment horizontal="justify" vertical="top"/>
    </xf>
    <xf numFmtId="2" fontId="6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2" fontId="4" fillId="0" borderId="0" xfId="0" applyNumberFormat="1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6" fillId="2" borderId="0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5" xfId="0" applyBorder="1"/>
    <xf numFmtId="0" fontId="5" fillId="0" borderId="4" xfId="0" applyFont="1" applyBorder="1" applyAlignment="1">
      <alignment horizontal="center"/>
    </xf>
    <xf numFmtId="0" fontId="4" fillId="0" borderId="0" xfId="0" applyFont="1" applyAlignment="1"/>
    <xf numFmtId="0" fontId="0" fillId="0" borderId="5" xfId="0" applyBorder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164" fontId="2" fillId="0" borderId="3" xfId="0" applyNumberFormat="1" applyFont="1" applyBorder="1" applyAlignment="1">
      <alignment horizontal="center" vertical="top"/>
    </xf>
    <xf numFmtId="0" fontId="0" fillId="0" borderId="3" xfId="0" applyBorder="1"/>
    <xf numFmtId="164" fontId="3" fillId="0" borderId="2" xfId="0" applyNumberFormat="1" applyFont="1" applyBorder="1" applyAlignment="1">
      <alignment horizontal="center" vertical="top"/>
    </xf>
    <xf numFmtId="0" fontId="0" fillId="0" borderId="2" xfId="0" applyBorder="1"/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0" fillId="0" borderId="15" xfId="0" applyBorder="1"/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0" fontId="5" fillId="0" borderId="9" xfId="0" applyFont="1" applyBorder="1" applyAlignment="1">
      <alignment horizontal="left" vertical="center"/>
    </xf>
    <xf numFmtId="0" fontId="0" fillId="0" borderId="14" xfId="0" applyBorder="1"/>
    <xf numFmtId="2" fontId="5" fillId="0" borderId="0" xfId="0" applyNumberFormat="1" applyFont="1" applyAlignment="1"/>
    <xf numFmtId="0" fontId="4" fillId="0" borderId="0" xfId="0" applyFont="1" applyBorder="1" applyAlignment="1"/>
  </cellXfs>
  <cellStyles count="2">
    <cellStyle name="Normál" xfId="0" builtinId="0"/>
    <cellStyle name="Normá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W29"/>
  <sheetViews>
    <sheetView zoomScaleNormal="100" workbookViewId="0">
      <selection activeCell="A29" sqref="A29"/>
    </sheetView>
  </sheetViews>
  <sheetFormatPr defaultColWidth="9.140625" defaultRowHeight="15.75" customHeight="1" x14ac:dyDescent="0.2"/>
  <cols>
    <col min="1" max="1" width="36.42578125" style="1" customWidth="1"/>
    <col min="2" max="2" width="10.7109375" style="1" customWidth="1"/>
    <col min="3" max="4" width="15.7109375" style="1" customWidth="1"/>
    <col min="5" max="257" width="9.140625" style="1" customWidth="1"/>
  </cols>
  <sheetData>
    <row r="2" spans="1:5" ht="15.75" customHeight="1" x14ac:dyDescent="0.2">
      <c r="A2" s="2" t="s">
        <v>0</v>
      </c>
      <c r="C2" s="2"/>
    </row>
    <row r="3" spans="1:5" ht="15.75" customHeight="1" x14ac:dyDescent="0.2">
      <c r="A3" s="3" t="s">
        <v>1</v>
      </c>
    </row>
    <row r="4" spans="1:5" ht="15.75" customHeight="1" x14ac:dyDescent="0.2">
      <c r="A4" s="1" t="s">
        <v>2</v>
      </c>
      <c r="C4" s="1" t="s">
        <v>3</v>
      </c>
    </row>
    <row r="5" spans="1:5" ht="15.75" customHeight="1" x14ac:dyDescent="0.2">
      <c r="C5" s="1" t="s">
        <v>52</v>
      </c>
    </row>
    <row r="6" spans="1:5" ht="15.75" customHeight="1" x14ac:dyDescent="0.2">
      <c r="A6" s="1" t="s">
        <v>3</v>
      </c>
      <c r="C6" s="1" t="s">
        <v>4</v>
      </c>
    </row>
    <row r="7" spans="1:5" ht="15.75" customHeight="1" x14ac:dyDescent="0.2">
      <c r="A7" s="1" t="s">
        <v>3</v>
      </c>
      <c r="C7" s="1" t="s">
        <v>3</v>
      </c>
    </row>
    <row r="8" spans="1:5" ht="15.75" customHeight="1" x14ac:dyDescent="0.2">
      <c r="A8" s="2" t="s">
        <v>5</v>
      </c>
      <c r="C8" s="1" t="s">
        <v>3</v>
      </c>
    </row>
    <row r="9" spans="1:5" ht="15.75" customHeight="1" x14ac:dyDescent="0.2">
      <c r="A9" s="54" t="s">
        <v>53</v>
      </c>
      <c r="B9" s="55"/>
      <c r="C9" s="55"/>
      <c r="D9" s="55"/>
      <c r="E9" s="55"/>
    </row>
    <row r="10" spans="1:5" ht="15.75" customHeight="1" x14ac:dyDescent="0.2">
      <c r="A10" s="55"/>
      <c r="B10" s="55"/>
      <c r="C10" s="55"/>
      <c r="D10" s="55"/>
      <c r="E10" s="55"/>
    </row>
    <row r="11" spans="1:5" ht="15.75" customHeight="1" x14ac:dyDescent="0.2">
      <c r="A11" s="55"/>
      <c r="B11" s="55"/>
      <c r="C11" s="55"/>
      <c r="D11" s="55"/>
      <c r="E11" s="55"/>
    </row>
    <row r="12" spans="1:5" ht="15.75" customHeight="1" x14ac:dyDescent="0.2">
      <c r="A12" s="55"/>
      <c r="B12" s="55"/>
      <c r="C12" s="55"/>
      <c r="D12" s="55"/>
      <c r="E12" s="55"/>
    </row>
    <row r="13" spans="1:5" ht="15.75" customHeight="1" x14ac:dyDescent="0.2">
      <c r="A13" s="55"/>
      <c r="B13" s="55"/>
      <c r="C13" s="55"/>
      <c r="D13" s="55"/>
      <c r="E13" s="55"/>
    </row>
    <row r="14" spans="1:5" ht="15.75" customHeight="1" x14ac:dyDescent="0.2">
      <c r="A14" s="55"/>
      <c r="B14" s="55"/>
      <c r="C14" s="55"/>
      <c r="D14" s="55"/>
      <c r="E14" s="55"/>
    </row>
    <row r="15" spans="1:5" ht="15.75" customHeight="1" x14ac:dyDescent="0.2">
      <c r="A15" s="61"/>
      <c r="B15" s="55"/>
      <c r="C15" s="55"/>
      <c r="D15" s="55"/>
    </row>
    <row r="16" spans="1:5" ht="15.75" customHeight="1" x14ac:dyDescent="0.2">
      <c r="A16" s="4" t="s">
        <v>6</v>
      </c>
      <c r="B16" s="4"/>
      <c r="C16" s="5" t="s">
        <v>7</v>
      </c>
      <c r="D16" s="5" t="s">
        <v>8</v>
      </c>
    </row>
    <row r="17" spans="1:4" ht="15.75" customHeight="1" x14ac:dyDescent="0.2">
      <c r="A17" s="4" t="s">
        <v>9</v>
      </c>
      <c r="B17" s="4"/>
      <c r="C17" s="6">
        <f>'Út-parkoló'!G20</f>
        <v>0</v>
      </c>
      <c r="D17" s="6">
        <f>'Út-parkoló'!H20</f>
        <v>0</v>
      </c>
    </row>
    <row r="18" spans="1:4" ht="15.75" customHeight="1" x14ac:dyDescent="0.2">
      <c r="A18" s="4"/>
      <c r="B18" s="4"/>
      <c r="C18" s="56"/>
      <c r="D18" s="57"/>
    </row>
    <row r="19" spans="1:4" ht="15.75" customHeight="1" x14ac:dyDescent="0.2">
      <c r="A19" s="1" t="s">
        <v>10</v>
      </c>
      <c r="C19" s="56">
        <f>C17+D17</f>
        <v>0</v>
      </c>
      <c r="D19" s="57"/>
    </row>
    <row r="20" spans="1:4" ht="15.75" customHeight="1" x14ac:dyDescent="0.2">
      <c r="A20" s="4" t="s">
        <v>11</v>
      </c>
      <c r="B20" s="7">
        <v>0.27</v>
      </c>
      <c r="C20" s="56">
        <f>C19/100*27</f>
        <v>0</v>
      </c>
      <c r="D20" s="57"/>
    </row>
    <row r="21" spans="1:4" ht="15.75" customHeight="1" x14ac:dyDescent="0.2">
      <c r="A21" s="4" t="s">
        <v>12</v>
      </c>
      <c r="B21" s="4"/>
      <c r="C21" s="58">
        <f>C19+C20</f>
        <v>0</v>
      </c>
      <c r="D21" s="59"/>
    </row>
    <row r="25" spans="1:4" ht="15.75" customHeight="1" x14ac:dyDescent="0.2">
      <c r="B25" s="60" t="s">
        <v>13</v>
      </c>
      <c r="C25" s="57"/>
    </row>
    <row r="27" spans="1:4" ht="15.75" customHeight="1" x14ac:dyDescent="0.2">
      <c r="A27" s="8"/>
    </row>
    <row r="28" spans="1:4" ht="15.75" customHeight="1" x14ac:dyDescent="0.2">
      <c r="A28" s="8"/>
    </row>
    <row r="29" spans="1:4" ht="15.75" customHeight="1" x14ac:dyDescent="0.2">
      <c r="A29" s="8"/>
    </row>
  </sheetData>
  <mergeCells count="7">
    <mergeCell ref="A9:E14"/>
    <mergeCell ref="C20:D20"/>
    <mergeCell ref="C21:D21"/>
    <mergeCell ref="B25:C25"/>
    <mergeCell ref="C19:D19"/>
    <mergeCell ref="A15:D15"/>
    <mergeCell ref="C18:D18"/>
  </mergeCells>
  <printOptions horizontalCentered="1"/>
  <pageMargins left="0.78749999999999998" right="0.78749999999999998" top="1.57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68"/>
  <sheetViews>
    <sheetView tabSelected="1" view="pageBreakPreview" zoomScale="115" zoomScaleNormal="115" zoomScalePageLayoutView="115" workbookViewId="0">
      <selection activeCell="G2" sqref="G2"/>
    </sheetView>
  </sheetViews>
  <sheetFormatPr defaultColWidth="9.140625" defaultRowHeight="15.75" customHeight="1" x14ac:dyDescent="0.25"/>
  <cols>
    <col min="1" max="1" width="7.5703125" style="9" customWidth="1"/>
    <col min="2" max="2" width="40.7109375" style="9" customWidth="1"/>
    <col min="3" max="3" width="12.42578125" style="10" customWidth="1"/>
    <col min="4" max="4" width="9.7109375" style="9" customWidth="1"/>
    <col min="5" max="5" width="11.7109375" style="9" customWidth="1"/>
    <col min="6" max="6" width="12.5703125" style="9" customWidth="1"/>
    <col min="7" max="7" width="15" style="9" customWidth="1"/>
    <col min="8" max="8" width="15.140625" style="9" customWidth="1"/>
    <col min="9" max="9" width="10.140625" style="9" customWidth="1"/>
    <col min="10" max="10" width="9.140625" style="9" customWidth="1"/>
    <col min="11" max="11" width="12.42578125" style="9" customWidth="1"/>
    <col min="12" max="257" width="9.140625" style="9" customWidth="1"/>
  </cols>
  <sheetData>
    <row r="1" spans="1:257" ht="15.75" customHeight="1" x14ac:dyDescent="0.25">
      <c r="B1" s="70"/>
      <c r="C1" s="62" t="s">
        <v>54</v>
      </c>
      <c r="D1" s="62"/>
      <c r="E1" s="62"/>
      <c r="F1" s="62"/>
      <c r="G1" s="52"/>
      <c r="H1" s="53"/>
    </row>
    <row r="2" spans="1:257" ht="15.75" customHeight="1" x14ac:dyDescent="0.25">
      <c r="A2" s="51"/>
      <c r="B2" s="49"/>
      <c r="C2" s="69" t="s">
        <v>55</v>
      </c>
      <c r="D2" s="69"/>
      <c r="E2" s="69"/>
      <c r="F2" s="69"/>
      <c r="G2" s="49"/>
      <c r="H2" s="50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  <c r="IU2" s="49"/>
      <c r="IV2" s="49"/>
      <c r="IW2" s="49"/>
    </row>
    <row r="3" spans="1:257" ht="16.5" customHeight="1" x14ac:dyDescent="0.25">
      <c r="A3" s="11"/>
      <c r="B3" s="12"/>
      <c r="C3" s="13"/>
      <c r="D3" s="12"/>
      <c r="E3" s="12"/>
      <c r="F3" s="12"/>
      <c r="G3" s="12"/>
      <c r="H3" s="14"/>
    </row>
    <row r="4" spans="1:257" ht="31.5" customHeight="1" x14ac:dyDescent="0.25">
      <c r="A4" s="15" t="s">
        <v>14</v>
      </c>
      <c r="B4" s="16" t="s">
        <v>15</v>
      </c>
      <c r="C4" s="17" t="s">
        <v>16</v>
      </c>
      <c r="D4" s="18" t="s">
        <v>17</v>
      </c>
      <c r="E4" s="18" t="s">
        <v>18</v>
      </c>
      <c r="F4" s="18" t="s">
        <v>19</v>
      </c>
      <c r="G4" s="18" t="s">
        <v>20</v>
      </c>
      <c r="H4" s="19" t="s">
        <v>21</v>
      </c>
    </row>
    <row r="5" spans="1:257" ht="15.75" customHeight="1" x14ac:dyDescent="0.25">
      <c r="A5" s="67" t="s">
        <v>22</v>
      </c>
      <c r="B5" s="59"/>
      <c r="C5" s="59"/>
      <c r="D5" s="59"/>
      <c r="E5" s="59"/>
      <c r="F5" s="59"/>
      <c r="G5" s="59"/>
      <c r="H5" s="68"/>
    </row>
    <row r="6" spans="1:257" ht="31.5" customHeight="1" x14ac:dyDescent="0.25">
      <c r="A6" s="20" t="s">
        <v>23</v>
      </c>
      <c r="B6" s="21" t="s">
        <v>24</v>
      </c>
      <c r="C6" s="22">
        <v>231</v>
      </c>
      <c r="D6" s="23" t="s">
        <v>25</v>
      </c>
      <c r="E6" s="24">
        <v>0</v>
      </c>
      <c r="F6" s="24">
        <v>0</v>
      </c>
      <c r="G6" s="25">
        <f>'Út-parkoló'!C6*'Út-parkoló'!E6</f>
        <v>0</v>
      </c>
      <c r="H6" s="26">
        <f t="shared" ref="H6" si="0">C6*F6</f>
        <v>0</v>
      </c>
    </row>
    <row r="7" spans="1:257" ht="78.75" customHeight="1" x14ac:dyDescent="0.25">
      <c r="A7" s="20" t="s">
        <v>27</v>
      </c>
      <c r="B7" s="21" t="s">
        <v>28</v>
      </c>
      <c r="C7" s="22">
        <v>65</v>
      </c>
      <c r="D7" s="23" t="s">
        <v>26</v>
      </c>
      <c r="E7" s="24">
        <v>0</v>
      </c>
      <c r="F7" s="24">
        <v>0</v>
      </c>
      <c r="G7" s="25">
        <f>'Út-parkoló'!C7*'Út-parkoló'!E7</f>
        <v>0</v>
      </c>
      <c r="H7" s="26">
        <f>C7*F7</f>
        <v>0</v>
      </c>
    </row>
    <row r="8" spans="1:257" x14ac:dyDescent="0.25">
      <c r="A8" s="20" t="s">
        <v>29</v>
      </c>
      <c r="B8" s="21" t="s">
        <v>30</v>
      </c>
      <c r="C8" s="22">
        <v>231.166</v>
      </c>
      <c r="D8" s="23" t="s">
        <v>25</v>
      </c>
      <c r="E8" s="24">
        <v>0</v>
      </c>
      <c r="F8" s="24">
        <v>0</v>
      </c>
      <c r="G8" s="25">
        <f>'Út-parkoló'!C8*'Út-parkoló'!E8</f>
        <v>0</v>
      </c>
      <c r="H8" s="26">
        <f>C8*F8</f>
        <v>0</v>
      </c>
    </row>
    <row r="9" spans="1:257" x14ac:dyDescent="0.25">
      <c r="A9" s="20" t="s">
        <v>31</v>
      </c>
      <c r="B9" s="21" t="s">
        <v>32</v>
      </c>
      <c r="C9" s="22">
        <v>15</v>
      </c>
      <c r="D9" s="23" t="s">
        <v>26</v>
      </c>
      <c r="E9" s="24">
        <v>0</v>
      </c>
      <c r="F9" s="24">
        <v>0</v>
      </c>
      <c r="G9" s="25">
        <f>'Út-parkoló'!C9*'Út-parkoló'!E9</f>
        <v>0</v>
      </c>
      <c r="H9" s="26">
        <f>C9*F9</f>
        <v>0</v>
      </c>
    </row>
    <row r="10" spans="1:257" ht="47.25" x14ac:dyDescent="0.25">
      <c r="A10" s="20" t="s">
        <v>33</v>
      </c>
      <c r="B10" s="21" t="s">
        <v>34</v>
      </c>
      <c r="C10" s="22">
        <f>C8</f>
        <v>231.166</v>
      </c>
      <c r="D10" s="23" t="s">
        <v>25</v>
      </c>
      <c r="E10" s="24">
        <v>0</v>
      </c>
      <c r="F10" s="24">
        <v>0</v>
      </c>
      <c r="G10" s="25">
        <f>'Út-parkoló'!C10*'Út-parkoló'!E10</f>
        <v>0</v>
      </c>
      <c r="H10" s="26">
        <f>C10*F10</f>
        <v>0</v>
      </c>
    </row>
    <row r="11" spans="1:257" ht="15.75" customHeight="1" x14ac:dyDescent="0.25">
      <c r="A11" s="63" t="s">
        <v>35</v>
      </c>
      <c r="B11" s="64"/>
      <c r="C11" s="22"/>
      <c r="D11" s="23"/>
      <c r="E11" s="24"/>
      <c r="F11" s="24"/>
      <c r="G11" s="27">
        <f>SUM(G6:G10)</f>
        <v>0</v>
      </c>
      <c r="H11" s="28">
        <f>SUM(H6:H10)</f>
        <v>0</v>
      </c>
    </row>
    <row r="12" spans="1:257" ht="15.75" customHeight="1" x14ac:dyDescent="0.25">
      <c r="A12" s="67" t="s">
        <v>36</v>
      </c>
      <c r="B12" s="59"/>
      <c r="C12" s="59"/>
      <c r="D12" s="59"/>
      <c r="E12" s="59"/>
      <c r="F12" s="59"/>
      <c r="G12" s="59"/>
      <c r="H12" s="68"/>
    </row>
    <row r="13" spans="1:257" ht="31.5" customHeight="1" x14ac:dyDescent="0.25">
      <c r="A13" s="20" t="s">
        <v>37</v>
      </c>
      <c r="B13" s="21" t="s">
        <v>38</v>
      </c>
      <c r="C13" s="22">
        <v>51</v>
      </c>
      <c r="D13" s="23" t="s">
        <v>26</v>
      </c>
      <c r="E13" s="24">
        <v>0</v>
      </c>
      <c r="F13" s="24">
        <v>0</v>
      </c>
      <c r="G13" s="25">
        <f>C13*E13</f>
        <v>0</v>
      </c>
      <c r="H13" s="26">
        <f>C13*F13</f>
        <v>0</v>
      </c>
    </row>
    <row r="14" spans="1:257" ht="63" x14ac:dyDescent="0.25">
      <c r="A14" s="20" t="s">
        <v>39</v>
      </c>
      <c r="B14" s="21" t="s">
        <v>40</v>
      </c>
      <c r="C14" s="22">
        <v>71</v>
      </c>
      <c r="D14" s="23" t="s">
        <v>41</v>
      </c>
      <c r="E14" s="24">
        <v>0</v>
      </c>
      <c r="F14" s="24">
        <v>0</v>
      </c>
      <c r="G14" s="25">
        <f>C14*E14</f>
        <v>0</v>
      </c>
      <c r="H14" s="26">
        <f>C14*F14</f>
        <v>0</v>
      </c>
    </row>
    <row r="15" spans="1:257" ht="15.75" customHeight="1" x14ac:dyDescent="0.25">
      <c r="A15" s="20" t="s">
        <v>42</v>
      </c>
      <c r="B15" s="21" t="s">
        <v>43</v>
      </c>
      <c r="C15" s="22">
        <v>35</v>
      </c>
      <c r="D15" s="23" t="s">
        <v>26</v>
      </c>
      <c r="E15" s="24">
        <v>0</v>
      </c>
      <c r="F15" s="24">
        <v>0</v>
      </c>
      <c r="G15" s="25">
        <f>C15*E15</f>
        <v>0</v>
      </c>
      <c r="H15" s="26">
        <f>C15*F15</f>
        <v>0</v>
      </c>
    </row>
    <row r="16" spans="1:257" ht="31.5" customHeight="1" x14ac:dyDescent="0.25">
      <c r="A16" s="20" t="s">
        <v>44</v>
      </c>
      <c r="B16" s="21" t="s">
        <v>45</v>
      </c>
      <c r="C16" s="22">
        <v>12</v>
      </c>
      <c r="D16" s="23" t="s">
        <v>26</v>
      </c>
      <c r="E16" s="24">
        <v>0</v>
      </c>
      <c r="F16" s="24">
        <v>0</v>
      </c>
      <c r="G16" s="25">
        <f>C16*E16</f>
        <v>0</v>
      </c>
      <c r="H16" s="26">
        <f>C16*F16</f>
        <v>0</v>
      </c>
    </row>
    <row r="17" spans="1:8" ht="47.25" customHeight="1" x14ac:dyDescent="0.25">
      <c r="A17" s="20" t="s">
        <v>46</v>
      </c>
      <c r="B17" s="21" t="s">
        <v>47</v>
      </c>
      <c r="C17" s="22">
        <v>14</v>
      </c>
      <c r="D17" s="23" t="s">
        <v>26</v>
      </c>
      <c r="E17" s="24">
        <v>0</v>
      </c>
      <c r="F17" s="24">
        <v>0</v>
      </c>
      <c r="G17" s="25">
        <f>C17*E17</f>
        <v>0</v>
      </c>
      <c r="H17" s="26">
        <f>C17*F17</f>
        <v>0</v>
      </c>
    </row>
    <row r="18" spans="1:8" ht="15.75" customHeight="1" x14ac:dyDescent="0.25">
      <c r="A18" s="20" t="s">
        <v>48</v>
      </c>
      <c r="B18" s="21" t="s">
        <v>49</v>
      </c>
      <c r="C18" s="22">
        <v>1</v>
      </c>
      <c r="D18" s="23" t="s">
        <v>50</v>
      </c>
      <c r="E18" s="24">
        <v>0</v>
      </c>
      <c r="F18" s="24">
        <v>0</v>
      </c>
      <c r="G18" s="25">
        <f t="shared" ref="G18" si="1">C18*E18</f>
        <v>0</v>
      </c>
      <c r="H18" s="26">
        <f t="shared" ref="H18" si="2">C18*F18</f>
        <v>0</v>
      </c>
    </row>
    <row r="19" spans="1:8" ht="15.75" customHeight="1" x14ac:dyDescent="0.25">
      <c r="A19" s="63" t="s">
        <v>35</v>
      </c>
      <c r="B19" s="64"/>
      <c r="C19" s="22"/>
      <c r="D19" s="23"/>
      <c r="E19" s="24"/>
      <c r="F19" s="24"/>
      <c r="G19" s="27">
        <f>SUM(G13:G18)</f>
        <v>0</v>
      </c>
      <c r="H19" s="29">
        <f>SUM(H13:H18)</f>
        <v>0</v>
      </c>
    </row>
    <row r="20" spans="1:8" x14ac:dyDescent="0.25">
      <c r="A20" s="63" t="s">
        <v>51</v>
      </c>
      <c r="B20" s="64"/>
      <c r="C20" s="22"/>
      <c r="D20" s="23"/>
      <c r="E20" s="24"/>
      <c r="F20" s="24"/>
      <c r="G20" s="27">
        <f>G11+G19</f>
        <v>0</v>
      </c>
      <c r="H20" s="27">
        <f>H11+H19</f>
        <v>0</v>
      </c>
    </row>
    <row r="24" spans="1:8" ht="31.5" customHeight="1" x14ac:dyDescent="0.25">
      <c r="A24" s="30"/>
      <c r="B24" s="31"/>
      <c r="C24" s="32"/>
      <c r="D24" s="33"/>
      <c r="E24" s="34"/>
      <c r="F24" s="34"/>
      <c r="G24" s="35"/>
      <c r="H24" s="35"/>
    </row>
    <row r="25" spans="1:8" ht="63" customHeight="1" x14ac:dyDescent="0.25">
      <c r="A25" s="30"/>
      <c r="B25" s="31"/>
      <c r="C25" s="32"/>
      <c r="D25" s="33"/>
      <c r="E25" s="34"/>
      <c r="F25" s="34"/>
      <c r="G25" s="35"/>
      <c r="H25" s="35"/>
    </row>
    <row r="26" spans="1:8" ht="94.5" customHeight="1" x14ac:dyDescent="0.25">
      <c r="A26" s="30"/>
      <c r="B26" s="36"/>
      <c r="C26" s="32"/>
      <c r="D26" s="33"/>
      <c r="E26" s="34"/>
      <c r="F26" s="34"/>
      <c r="G26" s="35"/>
      <c r="H26" s="35"/>
    </row>
    <row r="27" spans="1:8" ht="47.25" customHeight="1" x14ac:dyDescent="0.25">
      <c r="A27" s="30"/>
      <c r="B27" s="31"/>
      <c r="C27" s="32"/>
      <c r="D27" s="33"/>
      <c r="E27" s="34"/>
      <c r="F27" s="34"/>
      <c r="G27" s="35"/>
      <c r="H27" s="35"/>
    </row>
    <row r="28" spans="1:8" ht="15.75" customHeight="1" x14ac:dyDescent="0.25">
      <c r="A28" s="37"/>
      <c r="B28" s="37"/>
      <c r="C28" s="38"/>
      <c r="D28" s="37"/>
      <c r="E28" s="37"/>
      <c r="F28" s="37"/>
      <c r="G28" s="37"/>
      <c r="H28" s="37"/>
    </row>
    <row r="29" spans="1:8" ht="15.75" customHeight="1" x14ac:dyDescent="0.25">
      <c r="A29" s="30"/>
      <c r="B29" s="39"/>
      <c r="C29" s="32"/>
      <c r="D29" s="33"/>
      <c r="E29" s="34"/>
      <c r="F29" s="34"/>
      <c r="G29" s="35"/>
      <c r="H29" s="35"/>
    </row>
    <row r="30" spans="1:8" ht="15.75" customHeight="1" x14ac:dyDescent="0.25">
      <c r="A30" s="37"/>
      <c r="B30" s="37"/>
      <c r="C30" s="38"/>
      <c r="D30" s="37"/>
      <c r="E30" s="37"/>
      <c r="F30" s="37"/>
      <c r="G30" s="37"/>
      <c r="H30" s="37"/>
    </row>
    <row r="31" spans="1:8" ht="14.25" customHeight="1" x14ac:dyDescent="0.25">
      <c r="A31" s="65"/>
      <c r="B31" s="66"/>
      <c r="C31" s="66"/>
      <c r="D31" s="66"/>
      <c r="E31" s="66"/>
      <c r="F31" s="66"/>
      <c r="G31" s="66"/>
      <c r="H31" s="66"/>
    </row>
    <row r="32" spans="1:8" ht="48" customHeight="1" x14ac:dyDescent="0.25">
      <c r="A32" s="33"/>
      <c r="B32" s="40"/>
      <c r="C32" s="41"/>
      <c r="D32" s="33"/>
      <c r="E32" s="34"/>
      <c r="F32" s="34"/>
      <c r="G32" s="35"/>
      <c r="H32" s="35"/>
    </row>
    <row r="33" spans="1:8" ht="31.5" customHeight="1" x14ac:dyDescent="0.25">
      <c r="A33" s="33"/>
      <c r="B33" s="31"/>
      <c r="C33" s="41"/>
      <c r="D33" s="33"/>
      <c r="E33" s="34"/>
      <c r="F33" s="34"/>
      <c r="G33" s="35"/>
      <c r="H33" s="35"/>
    </row>
    <row r="34" spans="1:8" ht="31.5" customHeight="1" x14ac:dyDescent="0.25">
      <c r="A34" s="33"/>
      <c r="B34" s="31"/>
      <c r="C34" s="41"/>
      <c r="D34" s="33"/>
      <c r="E34" s="34"/>
      <c r="F34" s="34"/>
      <c r="G34" s="35"/>
      <c r="H34" s="35"/>
    </row>
    <row r="35" spans="1:8" ht="31.5" customHeight="1" x14ac:dyDescent="0.25">
      <c r="A35" s="33"/>
      <c r="B35" s="31"/>
      <c r="C35" s="41"/>
      <c r="D35" s="33"/>
      <c r="E35" s="34"/>
      <c r="F35" s="34"/>
      <c r="G35" s="35"/>
      <c r="H35" s="35"/>
    </row>
    <row r="36" spans="1:8" ht="15.75" customHeight="1" x14ac:dyDescent="0.25">
      <c r="A36" s="65"/>
      <c r="B36" s="66"/>
      <c r="C36" s="41"/>
      <c r="D36" s="33"/>
      <c r="E36" s="34"/>
      <c r="F36" s="34"/>
      <c r="G36" s="42"/>
      <c r="H36" s="42"/>
    </row>
    <row r="37" spans="1:8" ht="15.75" customHeight="1" x14ac:dyDescent="0.25">
      <c r="A37" s="65"/>
      <c r="B37" s="66"/>
      <c r="C37" s="66"/>
      <c r="D37" s="66"/>
      <c r="E37" s="66"/>
      <c r="F37" s="66"/>
      <c r="G37" s="66"/>
      <c r="H37" s="66"/>
    </row>
    <row r="38" spans="1:8" ht="47.25" customHeight="1" x14ac:dyDescent="0.25">
      <c r="A38" s="33"/>
      <c r="B38" s="31"/>
      <c r="C38" s="41"/>
      <c r="D38" s="33"/>
      <c r="E38" s="34"/>
      <c r="F38" s="34"/>
      <c r="G38" s="35"/>
      <c r="H38" s="35"/>
    </row>
    <row r="39" spans="1:8" ht="63" customHeight="1" x14ac:dyDescent="0.25">
      <c r="A39" s="33"/>
      <c r="B39" s="31"/>
      <c r="C39" s="41"/>
      <c r="D39" s="33"/>
      <c r="E39" s="34"/>
      <c r="F39" s="34"/>
      <c r="G39" s="35"/>
      <c r="H39" s="35"/>
    </row>
    <row r="40" spans="1:8" ht="47.25" customHeight="1" x14ac:dyDescent="0.25">
      <c r="A40" s="33"/>
      <c r="B40" s="31"/>
      <c r="C40" s="41"/>
      <c r="D40" s="33"/>
      <c r="E40" s="34"/>
      <c r="F40" s="34"/>
      <c r="G40" s="35"/>
      <c r="H40" s="35"/>
    </row>
    <row r="41" spans="1:8" ht="47.25" customHeight="1" x14ac:dyDescent="0.25">
      <c r="A41" s="33"/>
      <c r="B41" s="31"/>
      <c r="C41" s="32"/>
      <c r="D41" s="33"/>
      <c r="E41" s="34"/>
      <c r="F41" s="34"/>
      <c r="G41" s="35"/>
      <c r="H41" s="35"/>
    </row>
    <row r="42" spans="1:8" ht="31.5" customHeight="1" x14ac:dyDescent="0.25">
      <c r="A42" s="33"/>
      <c r="B42" s="31"/>
      <c r="C42" s="41"/>
      <c r="D42" s="33"/>
      <c r="E42" s="34"/>
      <c r="F42" s="34"/>
      <c r="G42" s="35"/>
      <c r="H42" s="35"/>
    </row>
    <row r="43" spans="1:8" ht="47.25" customHeight="1" x14ac:dyDescent="0.25">
      <c r="A43" s="33"/>
      <c r="B43" s="31"/>
      <c r="C43" s="32"/>
      <c r="D43" s="33"/>
      <c r="E43" s="34"/>
      <c r="F43" s="34"/>
      <c r="G43" s="35"/>
      <c r="H43" s="35"/>
    </row>
    <row r="44" spans="1:8" ht="47.25" customHeight="1" x14ac:dyDescent="0.25">
      <c r="A44" s="33"/>
      <c r="B44" s="31"/>
      <c r="C44" s="32"/>
      <c r="D44" s="33"/>
      <c r="E44" s="34"/>
      <c r="F44" s="34"/>
      <c r="G44" s="35"/>
      <c r="H44" s="35"/>
    </row>
    <row r="45" spans="1:8" ht="32.25" customHeight="1" x14ac:dyDescent="0.25">
      <c r="A45" s="33"/>
      <c r="B45" s="31"/>
      <c r="C45" s="32"/>
      <c r="D45" s="33"/>
      <c r="E45" s="34"/>
      <c r="F45" s="34"/>
      <c r="G45" s="35"/>
      <c r="H45" s="35"/>
    </row>
    <row r="46" spans="1:8" ht="33.75" customHeight="1" x14ac:dyDescent="0.25">
      <c r="A46" s="33"/>
      <c r="B46" s="40"/>
      <c r="C46" s="32"/>
      <c r="D46" s="33"/>
      <c r="E46" s="34"/>
      <c r="F46" s="34"/>
      <c r="G46" s="35"/>
      <c r="H46" s="35"/>
    </row>
    <row r="47" spans="1:8" ht="47.25" customHeight="1" x14ac:dyDescent="0.25">
      <c r="A47" s="33"/>
      <c r="B47" s="31"/>
      <c r="C47" s="32"/>
      <c r="D47" s="33"/>
      <c r="E47" s="34"/>
      <c r="F47" s="34"/>
      <c r="G47" s="35"/>
      <c r="H47" s="35"/>
    </row>
    <row r="48" spans="1:8" ht="47.25" customHeight="1" x14ac:dyDescent="0.25">
      <c r="A48" s="33"/>
      <c r="B48" s="31"/>
      <c r="C48" s="32"/>
      <c r="D48" s="33"/>
      <c r="E48" s="34"/>
      <c r="F48" s="34"/>
      <c r="G48" s="35"/>
      <c r="H48" s="35"/>
    </row>
    <row r="49" spans="1:8" ht="15.75" customHeight="1" x14ac:dyDescent="0.25">
      <c r="A49" s="65"/>
      <c r="B49" s="66"/>
      <c r="C49" s="32"/>
      <c r="D49" s="33"/>
      <c r="E49" s="34"/>
      <c r="F49" s="34"/>
      <c r="G49" s="42"/>
      <c r="H49" s="42"/>
    </row>
    <row r="50" spans="1:8" ht="15.75" customHeight="1" x14ac:dyDescent="0.25">
      <c r="A50" s="65"/>
      <c r="B50" s="66"/>
      <c r="C50" s="66"/>
      <c r="D50" s="66"/>
      <c r="E50" s="66"/>
      <c r="F50" s="66"/>
      <c r="G50" s="66"/>
      <c r="H50" s="66"/>
    </row>
    <row r="51" spans="1:8" ht="47.25" customHeight="1" x14ac:dyDescent="0.25">
      <c r="A51" s="33"/>
      <c r="B51" s="31"/>
      <c r="C51" s="32"/>
      <c r="D51" s="33"/>
      <c r="E51" s="34"/>
      <c r="F51" s="34"/>
      <c r="G51" s="35"/>
      <c r="H51" s="35"/>
    </row>
    <row r="52" spans="1:8" ht="47.25" customHeight="1" x14ac:dyDescent="0.25">
      <c r="A52" s="33"/>
      <c r="B52" s="31"/>
      <c r="C52" s="32"/>
      <c r="D52" s="33"/>
      <c r="E52" s="34"/>
      <c r="F52" s="34"/>
      <c r="G52" s="35"/>
      <c r="H52" s="35"/>
    </row>
    <row r="53" spans="1:8" ht="47.25" customHeight="1" x14ac:dyDescent="0.25">
      <c r="A53" s="33"/>
      <c r="B53" s="31"/>
      <c r="C53" s="32"/>
      <c r="D53" s="33"/>
      <c r="E53" s="34"/>
      <c r="F53" s="34"/>
      <c r="G53" s="35"/>
      <c r="H53" s="35"/>
    </row>
    <row r="54" spans="1:8" ht="47.25" customHeight="1" x14ac:dyDescent="0.25">
      <c r="A54" s="33"/>
      <c r="B54" s="31"/>
      <c r="C54" s="32"/>
      <c r="D54" s="33"/>
      <c r="E54" s="34"/>
      <c r="F54" s="34"/>
      <c r="G54" s="35"/>
      <c r="H54" s="35"/>
    </row>
    <row r="55" spans="1:8" ht="48" customHeight="1" x14ac:dyDescent="0.25">
      <c r="A55" s="33"/>
      <c r="B55" s="40"/>
      <c r="C55" s="32"/>
      <c r="D55" s="33"/>
      <c r="E55" s="34"/>
      <c r="F55" s="34"/>
      <c r="G55" s="35"/>
      <c r="H55" s="35"/>
    </row>
    <row r="56" spans="1:8" ht="47.25" customHeight="1" x14ac:dyDescent="0.25">
      <c r="A56" s="33"/>
      <c r="B56" s="31"/>
      <c r="C56" s="43"/>
      <c r="D56" s="44"/>
      <c r="E56" s="34"/>
      <c r="F56" s="34"/>
      <c r="G56" s="35"/>
      <c r="H56" s="35"/>
    </row>
    <row r="57" spans="1:8" ht="15.75" customHeight="1" x14ac:dyDescent="0.25">
      <c r="A57" s="65"/>
      <c r="B57" s="66"/>
      <c r="C57" s="45"/>
      <c r="D57" s="45"/>
      <c r="E57" s="34"/>
      <c r="F57" s="34"/>
      <c r="G57" s="42"/>
      <c r="H57" s="42"/>
    </row>
    <row r="58" spans="1:8" ht="15.75" customHeight="1" x14ac:dyDescent="0.25">
      <c r="A58" s="65"/>
      <c r="B58" s="66"/>
      <c r="C58" s="46"/>
      <c r="D58" s="47"/>
      <c r="E58" s="37"/>
      <c r="F58" s="37"/>
      <c r="G58" s="37"/>
      <c r="H58" s="37"/>
    </row>
    <row r="59" spans="1:8" ht="47.25" customHeight="1" x14ac:dyDescent="0.25">
      <c r="A59" s="33"/>
      <c r="B59" s="31"/>
      <c r="C59" s="43"/>
      <c r="D59" s="44"/>
      <c r="E59" s="34"/>
      <c r="F59" s="34"/>
      <c r="G59" s="35"/>
      <c r="H59" s="35"/>
    </row>
    <row r="60" spans="1:8" ht="31.5" customHeight="1" x14ac:dyDescent="0.25">
      <c r="A60" s="33"/>
      <c r="B60" s="31"/>
      <c r="C60" s="32"/>
      <c r="D60" s="33"/>
      <c r="E60" s="34"/>
      <c r="F60" s="34"/>
      <c r="G60" s="35"/>
      <c r="H60" s="35"/>
    </row>
    <row r="61" spans="1:8" ht="78.75" customHeight="1" x14ac:dyDescent="0.25">
      <c r="A61" s="33"/>
      <c r="B61" s="48"/>
      <c r="C61" s="32"/>
      <c r="D61" s="33"/>
      <c r="E61" s="34"/>
      <c r="F61" s="34"/>
      <c r="G61" s="35"/>
      <c r="H61" s="35"/>
    </row>
    <row r="62" spans="1:8" ht="47.25" customHeight="1" x14ac:dyDescent="0.25">
      <c r="A62" s="33"/>
      <c r="B62" s="31"/>
      <c r="C62" s="32"/>
      <c r="D62" s="33"/>
      <c r="E62" s="34"/>
      <c r="F62" s="34"/>
      <c r="G62" s="35"/>
      <c r="H62" s="35"/>
    </row>
    <row r="63" spans="1:8" ht="15.75" customHeight="1" x14ac:dyDescent="0.25">
      <c r="A63" s="33"/>
      <c r="B63" s="31"/>
      <c r="C63" s="32"/>
      <c r="D63" s="33"/>
      <c r="E63" s="34"/>
      <c r="F63" s="34"/>
      <c r="G63" s="35"/>
      <c r="H63" s="35"/>
    </row>
    <row r="64" spans="1:8" ht="15.75" customHeight="1" x14ac:dyDescent="0.25">
      <c r="A64" s="33"/>
      <c r="B64" s="31"/>
      <c r="C64" s="32"/>
      <c r="D64" s="33"/>
      <c r="E64" s="34"/>
      <c r="F64" s="34"/>
      <c r="G64" s="35"/>
      <c r="H64" s="35"/>
    </row>
    <row r="65" spans="1:8" ht="15.75" customHeight="1" x14ac:dyDescent="0.25">
      <c r="A65" s="33"/>
      <c r="B65" s="31"/>
      <c r="C65" s="32"/>
      <c r="D65" s="33"/>
      <c r="E65" s="34"/>
      <c r="F65" s="34"/>
      <c r="G65" s="35"/>
      <c r="H65" s="35"/>
    </row>
    <row r="66" spans="1:8" ht="15.75" customHeight="1" x14ac:dyDescent="0.25">
      <c r="A66" s="65"/>
      <c r="B66" s="66"/>
      <c r="C66" s="32"/>
      <c r="D66" s="33"/>
      <c r="E66" s="34"/>
      <c r="F66" s="34"/>
      <c r="G66" s="42"/>
      <c r="H66" s="42"/>
    </row>
    <row r="67" spans="1:8" ht="15.75" customHeight="1" x14ac:dyDescent="0.25">
      <c r="A67" s="37"/>
      <c r="B67" s="37"/>
      <c r="C67" s="38"/>
      <c r="D67" s="37"/>
      <c r="E67" s="37"/>
      <c r="F67" s="37"/>
      <c r="G67" s="37"/>
      <c r="H67" s="37"/>
    </row>
    <row r="68" spans="1:8" ht="15.75" customHeight="1" x14ac:dyDescent="0.25">
      <c r="A68" s="37"/>
      <c r="B68" s="37"/>
      <c r="C68" s="38"/>
      <c r="D68" s="37"/>
      <c r="E68" s="37"/>
      <c r="F68" s="37"/>
      <c r="G68" s="37"/>
      <c r="H68" s="37"/>
    </row>
  </sheetData>
  <mergeCells count="14">
    <mergeCell ref="A66:B66"/>
    <mergeCell ref="A58:B58"/>
    <mergeCell ref="A11:B11"/>
    <mergeCell ref="A37:H37"/>
    <mergeCell ref="A50:H50"/>
    <mergeCell ref="A49:B49"/>
    <mergeCell ref="A31:H31"/>
    <mergeCell ref="A19:B19"/>
    <mergeCell ref="A12:H12"/>
    <mergeCell ref="C1:F1"/>
    <mergeCell ref="A20:B20"/>
    <mergeCell ref="A57:B57"/>
    <mergeCell ref="A36:B36"/>
    <mergeCell ref="A5:H5"/>
  </mergeCells>
  <printOptions horizontalCentered="1"/>
  <pageMargins left="0.59027777777777801" right="0.59027777777777801" top="0.59027777777777801" bottom="0.59027777777777801" header="0.511811023622047" footer="0.511811023622047"/>
  <pageSetup paperSize="9" scale="73" fitToHeight="0" orientation="portrait" horizontalDpi="300" verticalDpi="300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Teljes Záradék</vt:lpstr>
      <vt:lpstr>Út-parkoló</vt:lpstr>
      <vt:lpstr>'Út-parkoló'!Nyomtatási_terület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ahha</dc:creator>
  <cp:lastModifiedBy>schild</cp:lastModifiedBy>
  <cp:revision>0</cp:revision>
  <cp:lastPrinted>2026-05-12T10:48:50Z</cp:lastPrinted>
  <dcterms:created xsi:type="dcterms:W3CDTF">2014-02-05T19:46:14Z</dcterms:created>
  <dcterms:modified xsi:type="dcterms:W3CDTF">2026-10-08T13:25:56Z</dcterms:modified>
  <dc:language>en-US</dc:language>
</cp:coreProperties>
</file>